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3" r:id="rId1"/>
  </sheets>
  <calcPr calcId="144525"/>
</workbook>
</file>

<file path=xl/sharedStrings.xml><?xml version="1.0" encoding="utf-8"?>
<sst xmlns="http://schemas.openxmlformats.org/spreadsheetml/2006/main" count="74" uniqueCount="47">
  <si>
    <t>2022年市本级晚稻订单农户公示名单</t>
  </si>
  <si>
    <t xml:space="preserve"> 单位：吨，亩</t>
  </si>
  <si>
    <t>序号</t>
  </si>
  <si>
    <t>姓名</t>
  </si>
  <si>
    <t>所在地</t>
  </si>
  <si>
    <t>身份证号码</t>
  </si>
  <si>
    <t>种植品种</t>
  </si>
  <si>
    <t>订单亩数</t>
  </si>
  <si>
    <t>订单数量</t>
  </si>
  <si>
    <t>葛荣华（浙江苗景生态园艺有限公司）</t>
  </si>
  <si>
    <t>西湖区双浦镇</t>
  </si>
  <si>
    <t>330106********3019</t>
  </si>
  <si>
    <t>晚稻</t>
  </si>
  <si>
    <t>殷金花（麦岭沙+供销产业园）</t>
  </si>
  <si>
    <t>532224********2548</t>
  </si>
  <si>
    <t>郑芬（鳌庄农业）</t>
  </si>
  <si>
    <t>330623********6727</t>
  </si>
  <si>
    <t>王华祥（红叶公司）</t>
  </si>
  <si>
    <t>330623********687X</t>
  </si>
  <si>
    <t>陈德军（百盛农业）</t>
  </si>
  <si>
    <t>330623********6710</t>
  </si>
  <si>
    <t>吴国兴（鳌庄农业）</t>
  </si>
  <si>
    <t>330622********9015</t>
  </si>
  <si>
    <t>孙业华（蓝城农业）</t>
  </si>
  <si>
    <t>342601********1831</t>
  </si>
  <si>
    <t>陈林萍（小江等）</t>
  </si>
  <si>
    <t>330623********6868</t>
  </si>
  <si>
    <t>陈海红（麦客农业）</t>
  </si>
  <si>
    <t>320622********6770</t>
  </si>
  <si>
    <t>王小民（五生农业）</t>
  </si>
  <si>
    <t>西湖区三墩镇</t>
  </si>
  <si>
    <t>330125********5414</t>
  </si>
  <si>
    <t>张苗土（西湖城投）</t>
  </si>
  <si>
    <t>330623********7019</t>
  </si>
  <si>
    <t>高建良</t>
  </si>
  <si>
    <t>滨江区西兴街道</t>
  </si>
  <si>
    <t>330121********1410</t>
  </si>
  <si>
    <t>孙兴龙</t>
  </si>
  <si>
    <t>330121********1417</t>
  </si>
  <si>
    <t>俞友水</t>
  </si>
  <si>
    <t>330121********1413</t>
  </si>
  <si>
    <t>沈国敏</t>
  </si>
  <si>
    <t>滨江区长河街道</t>
  </si>
  <si>
    <t>330121********1657</t>
  </si>
  <si>
    <t>钱关兴</t>
  </si>
  <si>
    <t>330121********1178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</si>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</sst>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/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</cellStyleXfs>
  <cellXfs count="22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30" applyFont="1" applyBorder="1" applyAlignment="1">
      <alignment horizontal="center" vertical="center"/>
    </xf>
    <xf numFmtId="0" fontId="3" fillId="0" borderId="1" xfId="5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3" xfId="30" applyFont="1" applyBorder="1" applyAlignment="1">
      <alignment horizontal="center" vertical="center"/>
    </xf>
    <xf numFmtId="0" fontId="3" fillId="0" borderId="3" xfId="51" applyFont="1" applyFill="1" applyBorder="1" applyAlignment="1">
      <alignment horizontal="center" vertical="center"/>
    </xf>
    <xf numFmtId="0" fontId="3" fillId="0" borderId="3" xfId="3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zoomScale="120" zoomScaleNormal="120" topLeftCell="B1" workbookViewId="0">
      <selection activeCell="J17" sqref="J17"/>
    </sheetView>
  </sheetViews>
  <sheetFormatPr defaultColWidth="9" defaultRowHeight="13.5" outlineLevelCol="6"/>
  <cols>
    <col min="1" max="1" width="5.625" customWidth="1"/>
    <col min="2" max="2" width="38.25" customWidth="1"/>
    <col min="3" max="3" width="15.625" customWidth="1"/>
    <col min="4" max="4" width="22.125" customWidth="1"/>
    <col min="5" max="5" width="11.25" customWidth="1"/>
    <col min="6" max="6" width="12.875" customWidth="1"/>
    <col min="7" max="7" width="14" customWidth="1"/>
  </cols>
  <sheetData>
    <row r="1" ht="29.25" customHeight="1" spans="1:7">
      <c r="A1" s="2" t="s">
        <v>0</v>
      </c>
      <c r="B1" s="2"/>
      <c r="C1" s="2"/>
      <c r="D1" s="2"/>
      <c r="E1" s="2"/>
      <c r="F1" s="2"/>
      <c r="G1" s="2"/>
    </row>
    <row r="2" spans="1:7">
      <c r="A2" s="3"/>
      <c r="B2" s="3"/>
      <c r="C2" s="3"/>
      <c r="D2" s="3"/>
      <c r="E2" s="3"/>
      <c r="F2" s="3"/>
      <c r="G2" s="3" t="s">
        <v>1</v>
      </c>
    </row>
    <row r="3" ht="17" customHeight="1" spans="1:7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5" t="s">
        <v>7</v>
      </c>
      <c r="G3" s="5" t="s">
        <v>8</v>
      </c>
    </row>
    <row r="4" ht="22" customHeight="1" spans="1:7">
      <c r="A4" s="6">
        <v>1</v>
      </c>
      <c r="B4" s="7" t="s">
        <v>9</v>
      </c>
      <c r="C4" s="8" t="s">
        <v>10</v>
      </c>
      <c r="D4" s="22" t="s">
        <v>11</v>
      </c>
      <c r="E4" s="9" t="s">
        <v>12</v>
      </c>
      <c r="F4" s="10">
        <v>1335</v>
      </c>
      <c r="G4" s="10">
        <f t="shared" ref="G4:G17" si="0">F4*0.45</f>
        <v>600.75</v>
      </c>
    </row>
    <row r="5" ht="22" customHeight="1" spans="1:7">
      <c r="A5" s="6">
        <v>2</v>
      </c>
      <c r="B5" s="7" t="s">
        <v>13</v>
      </c>
      <c r="C5" s="8" t="s">
        <v>10</v>
      </c>
      <c r="D5" s="9" t="s">
        <v>14</v>
      </c>
      <c r="E5" s="9" t="s">
        <v>12</v>
      </c>
      <c r="F5" s="10">
        <v>739.67</v>
      </c>
      <c r="G5" s="10">
        <f t="shared" si="0"/>
        <v>332.8515</v>
      </c>
    </row>
    <row r="6" ht="22" customHeight="1" spans="1:7">
      <c r="A6" s="6">
        <v>3</v>
      </c>
      <c r="B6" s="7" t="s">
        <v>15</v>
      </c>
      <c r="C6" s="8" t="s">
        <v>10</v>
      </c>
      <c r="D6" s="9" t="s">
        <v>16</v>
      </c>
      <c r="E6" s="9" t="s">
        <v>12</v>
      </c>
      <c r="F6" s="10">
        <v>1516</v>
      </c>
      <c r="G6" s="10">
        <f t="shared" si="0"/>
        <v>682.2</v>
      </c>
    </row>
    <row r="7" ht="22" customHeight="1" spans="1:7">
      <c r="A7" s="6">
        <v>4</v>
      </c>
      <c r="B7" s="7" t="s">
        <v>17</v>
      </c>
      <c r="C7" s="8" t="s">
        <v>10</v>
      </c>
      <c r="D7" s="9" t="s">
        <v>18</v>
      </c>
      <c r="E7" s="9" t="s">
        <v>12</v>
      </c>
      <c r="F7" s="10">
        <v>1605.59</v>
      </c>
      <c r="G7" s="10">
        <f t="shared" si="0"/>
        <v>722.5155</v>
      </c>
    </row>
    <row r="8" ht="22" customHeight="1" spans="1:7">
      <c r="A8" s="6">
        <v>5</v>
      </c>
      <c r="B8" s="7" t="s">
        <v>19</v>
      </c>
      <c r="C8" s="8" t="s">
        <v>10</v>
      </c>
      <c r="D8" s="9" t="s">
        <v>20</v>
      </c>
      <c r="E8" s="9" t="s">
        <v>12</v>
      </c>
      <c r="F8" s="10">
        <v>773</v>
      </c>
      <c r="G8" s="10">
        <f t="shared" si="0"/>
        <v>347.85</v>
      </c>
    </row>
    <row r="9" ht="22" customHeight="1" spans="1:7">
      <c r="A9" s="6">
        <v>6</v>
      </c>
      <c r="B9" s="7" t="s">
        <v>21</v>
      </c>
      <c r="C9" s="8" t="s">
        <v>10</v>
      </c>
      <c r="D9" s="9" t="s">
        <v>22</v>
      </c>
      <c r="E9" s="9" t="s">
        <v>12</v>
      </c>
      <c r="F9" s="10">
        <v>2141</v>
      </c>
      <c r="G9" s="10">
        <f t="shared" si="0"/>
        <v>963.45</v>
      </c>
    </row>
    <row r="10" ht="22" customHeight="1" spans="1:7">
      <c r="A10" s="6">
        <v>7</v>
      </c>
      <c r="B10" s="7" t="s">
        <v>23</v>
      </c>
      <c r="C10" s="8" t="s">
        <v>10</v>
      </c>
      <c r="D10" s="9" t="s">
        <v>24</v>
      </c>
      <c r="E10" s="9" t="s">
        <v>12</v>
      </c>
      <c r="F10" s="10">
        <v>360</v>
      </c>
      <c r="G10" s="10">
        <f t="shared" si="0"/>
        <v>162</v>
      </c>
    </row>
    <row r="11" ht="22" customHeight="1" spans="1:7">
      <c r="A11" s="6">
        <v>8</v>
      </c>
      <c r="B11" s="7" t="s">
        <v>25</v>
      </c>
      <c r="C11" s="8" t="s">
        <v>10</v>
      </c>
      <c r="D11" s="9" t="s">
        <v>26</v>
      </c>
      <c r="E11" s="9" t="s">
        <v>12</v>
      </c>
      <c r="F11" s="10">
        <v>252</v>
      </c>
      <c r="G11" s="10">
        <f t="shared" si="0"/>
        <v>113.4</v>
      </c>
    </row>
    <row r="12" ht="22" customHeight="1" spans="1:7">
      <c r="A12" s="6">
        <v>9</v>
      </c>
      <c r="B12" s="7" t="s">
        <v>27</v>
      </c>
      <c r="C12" s="8" t="s">
        <v>10</v>
      </c>
      <c r="D12" s="9" t="s">
        <v>28</v>
      </c>
      <c r="E12" s="9" t="s">
        <v>12</v>
      </c>
      <c r="F12" s="10">
        <v>950.67</v>
      </c>
      <c r="G12" s="10">
        <f t="shared" si="0"/>
        <v>427.8015</v>
      </c>
    </row>
    <row r="13" ht="22" customHeight="1" spans="1:7">
      <c r="A13" s="6">
        <v>10</v>
      </c>
      <c r="B13" s="7" t="s">
        <v>29</v>
      </c>
      <c r="C13" s="8" t="s">
        <v>30</v>
      </c>
      <c r="D13" s="9" t="s">
        <v>31</v>
      </c>
      <c r="E13" s="9" t="s">
        <v>12</v>
      </c>
      <c r="F13" s="10">
        <v>870</v>
      </c>
      <c r="G13" s="10">
        <f t="shared" si="0"/>
        <v>391.5</v>
      </c>
    </row>
    <row r="14" ht="22" customHeight="1" spans="1:7">
      <c r="A14" s="6">
        <v>11</v>
      </c>
      <c r="B14" s="7" t="s">
        <v>32</v>
      </c>
      <c r="C14" s="8" t="s">
        <v>30</v>
      </c>
      <c r="D14" s="9" t="s">
        <v>33</v>
      </c>
      <c r="E14" s="9" t="s">
        <v>12</v>
      </c>
      <c r="F14" s="10">
        <v>280</v>
      </c>
      <c r="G14" s="10">
        <f t="shared" si="0"/>
        <v>126</v>
      </c>
    </row>
    <row r="15" ht="22" customHeight="1" spans="1:7">
      <c r="A15" s="6">
        <v>12</v>
      </c>
      <c r="B15" s="7" t="s">
        <v>34</v>
      </c>
      <c r="C15" s="8" t="s">
        <v>35</v>
      </c>
      <c r="D15" s="9" t="s">
        <v>36</v>
      </c>
      <c r="E15" s="9" t="s">
        <v>12</v>
      </c>
      <c r="F15" s="10">
        <v>240</v>
      </c>
      <c r="G15" s="10">
        <f t="shared" si="0"/>
        <v>108</v>
      </c>
    </row>
    <row r="16" ht="22" customHeight="1" spans="1:7">
      <c r="A16" s="6">
        <v>13</v>
      </c>
      <c r="B16" s="7" t="s">
        <v>37</v>
      </c>
      <c r="C16" s="8" t="s">
        <v>35</v>
      </c>
      <c r="D16" s="22" t="s">
        <v>38</v>
      </c>
      <c r="E16" s="9" t="s">
        <v>12</v>
      </c>
      <c r="F16" s="10">
        <v>60</v>
      </c>
      <c r="G16" s="10">
        <f t="shared" si="0"/>
        <v>27</v>
      </c>
    </row>
    <row r="17" ht="22" customHeight="1" spans="1:7">
      <c r="A17" s="6">
        <v>14</v>
      </c>
      <c r="B17" s="7" t="s">
        <v>39</v>
      </c>
      <c r="C17" s="11" t="s">
        <v>35</v>
      </c>
      <c r="D17" s="12" t="s">
        <v>40</v>
      </c>
      <c r="E17" s="9" t="s">
        <v>12</v>
      </c>
      <c r="F17" s="13">
        <v>100</v>
      </c>
      <c r="G17" s="10">
        <f t="shared" si="0"/>
        <v>45</v>
      </c>
    </row>
    <row r="18" ht="22" customHeight="1" spans="1:7">
      <c r="A18" s="6">
        <v>15</v>
      </c>
      <c r="B18" s="14" t="s">
        <v>41</v>
      </c>
      <c r="C18" s="15" t="s">
        <v>42</v>
      </c>
      <c r="D18" s="9" t="s">
        <v>43</v>
      </c>
      <c r="E18" s="9" t="s">
        <v>12</v>
      </c>
      <c r="F18" s="13">
        <v>150</v>
      </c>
      <c r="G18" s="10">
        <f>F18*0.3</f>
        <v>45</v>
      </c>
    </row>
    <row r="19" s="1" customFormat="1" ht="22" customHeight="1" spans="1:7">
      <c r="A19" s="6">
        <v>16</v>
      </c>
      <c r="B19" s="16" t="s">
        <v>44</v>
      </c>
      <c r="C19" s="15" t="s">
        <v>42</v>
      </c>
      <c r="D19" s="17" t="s">
        <v>45</v>
      </c>
      <c r="E19" s="9" t="s">
        <v>12</v>
      </c>
      <c r="F19" s="10">
        <v>386</v>
      </c>
      <c r="G19" s="10">
        <f>F19*0.22</f>
        <v>84.92</v>
      </c>
    </row>
    <row r="20" ht="19" customHeight="1" spans="1:7">
      <c r="A20" s="18"/>
      <c r="B20" s="18" t="s">
        <v>46</v>
      </c>
      <c r="C20" s="18"/>
      <c r="D20" s="18"/>
      <c r="E20" s="18"/>
      <c r="F20" s="19">
        <f>SUM(F4:F19)</f>
        <v>11758.93</v>
      </c>
      <c r="G20" s="19">
        <f>SUM(G4:G19)</f>
        <v>5180.2385</v>
      </c>
    </row>
    <row r="21" ht="17.25" customHeight="1" spans="1:7">
      <c r="A21" s="20"/>
      <c r="B21" s="20"/>
      <c r="C21" s="20"/>
      <c r="D21" s="20"/>
      <c r="E21" s="20"/>
      <c r="F21" s="20"/>
      <c r="G21" s="20"/>
    </row>
    <row r="22" ht="17.25" customHeight="1" spans="1:7">
      <c r="A22" s="21"/>
      <c r="B22" s="21"/>
      <c r="C22" s="21"/>
      <c r="D22" s="21"/>
      <c r="E22" s="21"/>
      <c r="F22" s="21"/>
      <c r="G22" s="21"/>
    </row>
    <row r="23" ht="17.25" customHeight="1" spans="1:7">
      <c r="A23" s="21"/>
      <c r="B23" s="21"/>
      <c r="C23" s="21"/>
      <c r="D23" s="21"/>
      <c r="E23" s="21"/>
      <c r="F23" s="21"/>
      <c r="G23" s="21"/>
    </row>
  </sheetData>
  <mergeCells count="4">
    <mergeCell ref="A1:G1"/>
    <mergeCell ref="A21:G21"/>
    <mergeCell ref="A22:F22"/>
    <mergeCell ref="A23:F2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大哥大</cp:lastModifiedBy>
  <dcterms:created xsi:type="dcterms:W3CDTF">2006-09-16T00:00:00Z</dcterms:created>
  <dcterms:modified xsi:type="dcterms:W3CDTF">2022-10-08T07:03:56Z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A173C0FD484940BEB312E6298523F262</vt:lpwstr>
  </property>
  <property fmtid="{D5CDD505-2E9C-101B-9397-08002B2CF9AE}" pid="3" name="KSOProductBuildVer">
    <vt:lpwstr>2052-11.1.0.12598</vt:lpwstr>
  </property>
</Properties>
</file>